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<sst xmlns="http://schemas.openxmlformats.org/spreadsheetml/2006/main" count="16" uniqueCount="12">
  <si>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the length of the experimental columns must be the same</t>
  </si>
  <si>
    <t>Experimental data to be uploaded</t>
  </si>
  <si>
    <t>Time</t>
  </si>
  <si>
    <t xml:space="preserve">Mph </t>
  </si>
  <si>
    <t>IL1</t>
  </si>
  <si>
    <t>IL8</t>
  </si>
  <si>
    <t>relative data for calculation (NO FILL THIS CELLS)</t>
  </si>
  <si>
    <t xml:space="preserve">Mph maximal value </t>
  </si>
  <si>
    <t xml:space="preserve">IL1 maximal value </t>
  </si>
  <si>
    <t xml:space="preserve">IL8 maximal value </t>
  </si>
  <si>
    <t xml:space="preserve"> cells to be filled</t>
  </si>
  <si>
    <t>maximal values  must be replaced for experimental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</si>
</sst>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36" fillId="0" borderId="0" xfId="0" applyNumberFormat="1" applyFont="1" applyAlignment="1">
      <alignment/>
    </xf>
    <xf numFmtId="0" fontId="0" fillId="0" borderId="0" xfId="0" applyAlignment="1">
      <alignment horizontal="center" vertical="top" wrapText="1"/>
    </xf>
    <xf numFmtId="0" fontId="0" fillId="33" borderId="10" xfId="0" applyFill="1" applyBorder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3" borderId="11" xfId="0" applyFill="1" applyBorder="1" applyAlignment="1">
      <alignment/>
    </xf>
    <xf numFmtId="2" fontId="19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2" fontId="19" fillId="0" borderId="0" xfId="0" applyNumberFormat="1" applyFont="1" applyAlignment="1">
      <alignment/>
    </xf>
    <xf numFmtId="0" fontId="34" fillId="0" borderId="0" xfId="0" applyFont="1" applyAlignment="1">
      <alignment/>
    </xf>
    <xf numFmtId="0" fontId="19" fillId="35" borderId="0" xfId="0" applyFont="1" applyFill="1" applyAlignment="1">
      <alignment horizontal="center" wrapText="1"/>
    </xf>
    <xf numFmtId="0" fontId="19" fillId="35" borderId="1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17</xdr:row>
      <xdr:rowOff>161925</xdr:rowOff>
    </xdr:from>
    <xdr:to>
      <xdr:col>11</xdr:col>
      <xdr:colOff>600075</xdr:colOff>
      <xdr:row>21</xdr:row>
      <xdr:rowOff>0</xdr:rowOff>
    </xdr:to>
    <xdr:sp>
      <xdr:nvSpPr>
        <xdr:cNvPr id="1" name="Стрелка вправо с вырезом 4"/>
        <xdr:cNvSpPr>
          <a:spLocks/>
        </xdr:cNvSpPr>
      </xdr:nvSpPr>
      <xdr:spPr>
        <a:xfrm rot="16200000">
          <a:off x="9058275" y="3295650"/>
          <a:ext cx="276225" cy="1857375"/>
        </a:xfrm>
        <a:prstGeom prst="notchedRightArrow">
          <a:avLst>
            <a:gd name="adj" fmla="val 4312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485775</xdr:colOff>
      <xdr:row>17</xdr:row>
      <xdr:rowOff>152400</xdr:rowOff>
    </xdr:from>
    <xdr:to>
      <xdr:col>10</xdr:col>
      <xdr:colOff>152400</xdr:colOff>
      <xdr:row>21</xdr:row>
      <xdr:rowOff>0</xdr:rowOff>
    </xdr:to>
    <xdr:sp>
      <xdr:nvSpPr>
        <xdr:cNvPr id="2" name="Стрелка вправо с вырезом 2"/>
        <xdr:cNvSpPr>
          <a:spLocks/>
        </xdr:cNvSpPr>
      </xdr:nvSpPr>
      <xdr:spPr>
        <a:xfrm rot="16200000">
          <a:off x="7991475" y="3286125"/>
          <a:ext cx="276225" cy="1866900"/>
        </a:xfrm>
        <a:prstGeom prst="notchedRightArrow">
          <a:avLst>
            <a:gd name="adj" fmla="val 4312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438150</xdr:colOff>
      <xdr:row>17</xdr:row>
      <xdr:rowOff>190500</xdr:rowOff>
    </xdr:from>
    <xdr:to>
      <xdr:col>14</xdr:col>
      <xdr:colOff>104775</xdr:colOff>
      <xdr:row>21</xdr:row>
      <xdr:rowOff>0</xdr:rowOff>
    </xdr:to>
    <xdr:sp>
      <xdr:nvSpPr>
        <xdr:cNvPr id="3" name="Стрелка вправо с вырезом 3"/>
        <xdr:cNvSpPr>
          <a:spLocks/>
        </xdr:cNvSpPr>
      </xdr:nvSpPr>
      <xdr:spPr>
        <a:xfrm rot="16200000">
          <a:off x="10382250" y="3324225"/>
          <a:ext cx="276225" cy="1828800"/>
        </a:xfrm>
        <a:prstGeom prst="notchedRightArrow">
          <a:avLst>
            <a:gd name="adj" fmla="val 4312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466725</xdr:colOff>
      <xdr:row>18</xdr:row>
      <xdr:rowOff>9525</xdr:rowOff>
    </xdr:from>
    <xdr:to>
      <xdr:col>15</xdr:col>
      <xdr:colOff>133350</xdr:colOff>
      <xdr:row>21</xdr:row>
      <xdr:rowOff>0</xdr:rowOff>
    </xdr:to>
    <xdr:sp>
      <xdr:nvSpPr>
        <xdr:cNvPr id="4" name="Стрелка вправо с вырезом 5"/>
        <xdr:cNvSpPr>
          <a:spLocks/>
        </xdr:cNvSpPr>
      </xdr:nvSpPr>
      <xdr:spPr>
        <a:xfrm rot="16200000">
          <a:off x="11020425" y="3333750"/>
          <a:ext cx="276225" cy="1819275"/>
        </a:xfrm>
        <a:prstGeom prst="notchedRightArrow">
          <a:avLst>
            <a:gd name="adj" fmla="val 4312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"/>
  <sheetViews>
    <sheetView showZeros="0" tabSelected="1" zoomScalePageLayoutView="0" workbookViewId="0" topLeftCell="A1">
      <selection activeCell="C19" sqref="C19"/>
    </sheetView>
  </sheetViews>
  <sheetFormatPr defaultColWidth="9.140625" defaultRowHeight="15"/>
  <cols>
    <col min="1" max="1" width="30.00390625" style="0" customWidth="1"/>
    <col min="2" max="2" width="14.140625" style="0" customWidth="1"/>
    <col min="3" max="3" width="13.57421875" style="0" customWidth="1"/>
  </cols>
  <sheetData>
    <row r="1" spans="1:16" ht="14.25">
      <c r="A1" s="1" t="s">
        <v>2</v>
      </c>
      <c r="B1" s="6">
        <f>B13</f>
        <v>1</v>
      </c>
      <c r="C1" s="6">
        <f>C13</f>
        <v>0</v>
      </c>
      <c r="D1" s="6">
        <f>D13</f>
        <v>0</v>
      </c>
      <c r="E1" s="6">
        <f>E13</f>
        <v>0</v>
      </c>
      <c r="F1" s="6">
        <f>F13</f>
        <v>0</v>
      </c>
      <c r="G1" s="6">
        <f>G13</f>
        <v>0</v>
      </c>
      <c r="H1" s="6">
        <f>H13</f>
        <v>0</v>
      </c>
      <c r="I1" s="6">
        <f>I13</f>
        <v>0</v>
      </c>
      <c r="J1" s="6">
        <f>J13</f>
        <v>0</v>
      </c>
      <c r="K1" s="6"/>
      <c r="L1" s="5"/>
      <c r="M1" s="5"/>
      <c r="N1" s="7"/>
      <c r="O1" s="7"/>
      <c r="P1" s="7"/>
    </row>
    <row r="2" spans="1:17" ht="14.25">
      <c r="A2" s="1" t="s">
        <v>3</v>
      </c>
      <c r="B2" s="5">
        <f>(B14/B9)*100</f>
        <v>100</v>
      </c>
      <c r="C2" s="5">
        <f>(C14/B9)*100</f>
        <v>0</v>
      </c>
      <c r="D2" s="5">
        <f>(D14/B9)*100</f>
        <v>0</v>
      </c>
      <c r="E2" s="5">
        <f>(E14/B9)*100</f>
        <v>0</v>
      </c>
      <c r="F2" s="5">
        <f>(F14/B9)*100</f>
        <v>0</v>
      </c>
      <c r="G2" s="5">
        <f>(G14/B9)*100</f>
        <v>0</v>
      </c>
      <c r="H2" s="5">
        <f>(H14/B9)*100</f>
        <v>0</v>
      </c>
      <c r="I2" s="5">
        <f>(I14/B9)*100</f>
        <v>0</v>
      </c>
      <c r="J2" s="5">
        <f>(J14/B9)*100</f>
        <v>0</v>
      </c>
      <c r="K2" s="5">
        <f>(K14/B9)*100</f>
        <v>0</v>
      </c>
      <c r="L2" s="5">
        <f>(L14/B9)*100</f>
        <v>0</v>
      </c>
      <c r="M2" s="5">
        <f>(M14/B9)*100</f>
        <v>0</v>
      </c>
      <c r="N2" s="5">
        <f>(N14/B9)*100</f>
        <v>0</v>
      </c>
      <c r="O2" s="5">
        <f>(O14/B9)*100</f>
        <v>0</v>
      </c>
      <c r="P2" s="7"/>
      <c r="Q2" s="1"/>
    </row>
    <row r="3" spans="1:18" ht="14.25">
      <c r="A3" s="11" t="s">
        <v>4</v>
      </c>
      <c r="B3" s="5">
        <f>(B15/B10)*100</f>
        <v>100</v>
      </c>
      <c r="C3" s="5">
        <f>(C15/B10)*100</f>
        <v>0</v>
      </c>
      <c r="D3" s="5">
        <f>(D15/B10)*100</f>
        <v>0</v>
      </c>
      <c r="E3" s="5">
        <f>(E15/B10)*100</f>
        <v>0</v>
      </c>
      <c r="F3" s="5">
        <f>(F15/B10)*100</f>
        <v>0</v>
      </c>
      <c r="G3" s="5">
        <f>(G15/B10)*100</f>
        <v>0</v>
      </c>
      <c r="H3" s="5">
        <f>(H15/B10)*100</f>
        <v>0</v>
      </c>
      <c r="I3" s="5">
        <f>(I15/B10)*100</f>
        <v>0</v>
      </c>
      <c r="J3" s="5">
        <f>(J15/B10)*100</f>
        <v>0</v>
      </c>
      <c r="K3" s="5">
        <f>(K15/B10)*100</f>
        <v>0</v>
      </c>
      <c r="L3" s="5">
        <f>(L15/B10)*100</f>
        <v>0</v>
      </c>
      <c r="M3" s="5">
        <f>(M15/B10)*100</f>
        <v>0</v>
      </c>
      <c r="N3" s="5">
        <f>(N15/B10)*100</f>
        <v>0</v>
      </c>
      <c r="O3" s="5">
        <f>(O15/B10)*100</f>
        <v>0</v>
      </c>
      <c r="P3" s="7"/>
      <c r="Q3" s="1"/>
      <c r="R3" s="1"/>
    </row>
    <row r="4" spans="1:16" ht="14.25">
      <c r="A4" t="s">
        <v>5</v>
      </c>
      <c r="B4" s="5">
        <f>(B16/B11)*100</f>
        <v>100</v>
      </c>
      <c r="C4" s="5">
        <f>(C16/B11)*100</f>
        <v>0</v>
      </c>
      <c r="D4" s="5">
        <f>(D16/B11)*100</f>
        <v>0</v>
      </c>
      <c r="E4" s="5">
        <f>(E16/B11)*100</f>
        <v>0</v>
      </c>
      <c r="F4" s="5">
        <f>(F16/B11)*100</f>
        <v>0</v>
      </c>
      <c r="G4" s="5">
        <f>(G16/B11)*100</f>
        <v>0</v>
      </c>
      <c r="H4" s="5">
        <f>(H16/B11)*100</f>
        <v>0</v>
      </c>
      <c r="I4" s="5">
        <f>(I16/B11)*100</f>
        <v>0</v>
      </c>
      <c r="J4" s="5">
        <f>(J16/B11)*100</f>
        <v>0</v>
      </c>
      <c r="K4" s="5">
        <f>(K16/B11)*100</f>
        <v>0</v>
      </c>
      <c r="L4" s="5">
        <f>(L16/B11)*100</f>
        <v>0</v>
      </c>
      <c r="M4" s="5">
        <f>(M16/B11)*100</f>
        <v>0</v>
      </c>
      <c r="N4" s="5">
        <f>(N16/B11)*100</f>
        <v>0</v>
      </c>
      <c r="O4" s="5">
        <f>(O16/B11)*100</f>
        <v>0</v>
      </c>
      <c r="P4" s="7"/>
    </row>
    <row r="5" spans="1:2" ht="14.25">
      <c r="A5" s="1"/>
      <c r="B5" s="12" t="s">
        <v>6</v>
      </c>
    </row>
    <row r="6" ht="14.25">
      <c r="A6" s="2"/>
    </row>
    <row r="8" ht="15" thickBot="1"/>
    <row r="9" spans="1:3" ht="15" customHeight="1" thickBot="1">
      <c r="A9" s="1" t="s">
        <v>7</v>
      </c>
      <c r="B9" s="4">
        <v>1</v>
      </c>
      <c r="C9" s="13" t="s">
        <v>11</v>
      </c>
    </row>
    <row r="10" spans="1:3" ht="15" thickBot="1">
      <c r="A10" s="11" t="s">
        <v>8</v>
      </c>
      <c r="B10" s="4">
        <v>1</v>
      </c>
      <c r="C10" s="13"/>
    </row>
    <row r="11" spans="1:3" ht="15" thickBot="1">
      <c r="A11" t="s">
        <v>9</v>
      </c>
      <c r="B11" s="4">
        <v>1</v>
      </c>
      <c r="C11" s="13"/>
    </row>
    <row r="12" spans="1:3" ht="14.25">
      <c r="A12" s="9" t="s">
        <v>1</v>
      </c>
      <c r="B12" s="10" t="s">
        <v>10</v>
      </c>
      <c r="C12" s="14"/>
    </row>
    <row r="13" spans="1:41" ht="14.25">
      <c r="A13" s="1" t="s">
        <v>2</v>
      </c>
      <c r="B13" s="8">
        <v>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4.25">
      <c r="A14" s="1" t="s">
        <v>3</v>
      </c>
      <c r="B14" s="8">
        <v>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4.25">
      <c r="A15" s="11" t="s">
        <v>4</v>
      </c>
      <c r="B15" s="8">
        <v>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17" ht="14.25">
      <c r="A16" t="s">
        <v>5</v>
      </c>
      <c r="B16" s="8">
        <v>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v>54</v>
      </c>
      <c r="Q16">
        <v>49</v>
      </c>
    </row>
    <row r="19" ht="115.5">
      <c r="M19" s="3" t="s">
        <v>0</v>
      </c>
    </row>
    <row r="20" ht="14.25">
      <c r="M20" s="3"/>
    </row>
    <row r="21" ht="14.25">
      <c r="M21" s="3"/>
    </row>
    <row r="22" spans="2:13" ht="14.25" customHeight="1">
      <c r="B22">
        <v>0</v>
      </c>
      <c r="M22" s="3"/>
    </row>
    <row r="23" ht="14.25" customHeight="1">
      <c r="M23" s="3"/>
    </row>
    <row r="24" ht="14.25" customHeight="1">
      <c r="M24" s="3"/>
    </row>
  </sheetData>
  <sheetProtection/>
  <mergeCells count="1">
    <mergeCell ref="C9:C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BIOSYS</dc:creator>
  <cp:keywords/>
  <dc:description/>
  <cp:lastModifiedBy>BIOSYS</cp:lastModifiedBy>
  <dcterms:created xsi:type="dcterms:W3CDTF">2021-06-01T17:41:31Z</dcterms:created>
  <dcterms:modified xsi:type="dcterms:W3CDTF">2021-07-02T13:04:26Z</dcterms:modified>
  <cp:category/>
  <cp:version/>
  <cp:contentType/>
  <cp:contentStatus/>
</cp:coreProperties>
</file>